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&quot;×&quot;"/>
    <numFmt numFmtId="166" formatCode="0.0000"/>
    <numFmt numFmtId="167" formatCode="0.00&quot;×&quot;"/>
  </numFmts>
  <fonts count="8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164" fontId="5" fillId="3" borderId="2" pivotButton="0" quotePrefix="0" xfId="0"/>
    <xf numFmtId="4" fontId="5" fillId="3" borderId="2" pivotButton="0" quotePrefix="0" xfId="0"/>
    <xf numFmtId="165" fontId="5" fillId="3" borderId="2" pivotButton="0" quotePrefix="0" xfId="0"/>
    <xf numFmtId="0" fontId="6" fillId="4" borderId="1" applyAlignment="1" pivotButton="0" quotePrefix="0" xfId="0">
      <alignment horizontal="center"/>
    </xf>
    <xf numFmtId="166" fontId="4" fillId="0" borderId="0" pivotButton="0" quotePrefix="0" xfId="0"/>
    <xf numFmtId="4" fontId="0" fillId="5" borderId="3" pivotButton="0" quotePrefix="0" xfId="0"/>
    <xf numFmtId="167" fontId="0" fillId="5" borderId="3" pivotButton="0" quotePrefix="0" xfId="0"/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Buying Out the Founder</t>
        </is>
      </c>
    </row>
    <row r="2">
      <c r="A2" s="2" t="inlineStr">
        <is>
          <t>KSh millions. Rift Valley Cooling, asking 480.  ·  STUDENT TEMPLATE</t>
        </is>
      </c>
    </row>
    <row r="4">
      <c r="A4" s="3" t="inlineStr">
        <is>
          <t>EXHIBIT 2  —  valuation assumptions and the bridge</t>
        </is>
      </c>
      <c r="B4" s="4" t="n"/>
      <c r="C4" s="4" t="n"/>
      <c r="D4" s="4" t="n"/>
      <c r="E4" s="4" t="n"/>
      <c r="F4" s="4" t="n"/>
    </row>
    <row r="5">
      <c r="A5" s="5" t="inlineStr">
        <is>
          <t>Weighted average cost of capital</t>
        </is>
      </c>
      <c r="B5" s="6" t="n">
        <v>0.16</v>
      </c>
    </row>
    <row r="6">
      <c r="A6" s="5" t="inlineStr">
        <is>
          <t>Terminal growth rate</t>
        </is>
      </c>
      <c r="B6" s="6" t="n">
        <v>0.07000000000000001</v>
      </c>
    </row>
    <row r="7">
      <c r="A7" s="5" t="inlineStr">
        <is>
          <t>Depreciation, Year 5</t>
        </is>
      </c>
      <c r="B7" s="7" t="n">
        <v>18</v>
      </c>
    </row>
    <row r="8">
      <c r="A8" s="5" t="inlineStr">
        <is>
          <t>Debt</t>
        </is>
      </c>
      <c r="B8" s="7" t="n">
        <v>65</v>
      </c>
    </row>
    <row r="9">
      <c r="A9" s="5" t="inlineStr">
        <is>
          <t>Cash</t>
        </is>
      </c>
      <c r="B9" s="7" t="n">
        <v>22</v>
      </c>
    </row>
    <row r="10">
      <c r="A10" s="5" t="inlineStr">
        <is>
          <t>Surplus land, not used by the business</t>
        </is>
      </c>
      <c r="B10" s="7" t="n">
        <v>35</v>
      </c>
    </row>
    <row r="11">
      <c r="A11" s="5" t="inlineStr">
        <is>
          <t>Asking price for 100% of the equity</t>
        </is>
      </c>
      <c r="B11" s="7" t="n">
        <v>480</v>
      </c>
    </row>
    <row r="12">
      <c r="A12" s="5" t="inlineStr">
        <is>
          <t>Exit multiple, alternative basis</t>
        </is>
      </c>
      <c r="B12" s="8" t="n">
        <v>5.5</v>
      </c>
    </row>
    <row r="14">
      <c r="A14" s="3" t="inlineStr">
        <is>
          <t>EXHIBIT 1  —  free cash flow to the firm, as forecast</t>
        </is>
      </c>
      <c r="B14" s="9" t="inlineStr">
        <is>
          <t>Year 1</t>
        </is>
      </c>
      <c r="C14" s="9" t="inlineStr">
        <is>
          <t>Year 2</t>
        </is>
      </c>
      <c r="D14" s="9" t="inlineStr">
        <is>
          <t>Year 3</t>
        </is>
      </c>
      <c r="E14" s="9" t="inlineStr">
        <is>
          <t>Year 4</t>
        </is>
      </c>
      <c r="F14" s="9" t="inlineStr">
        <is>
          <t>Year 5</t>
        </is>
      </c>
    </row>
    <row r="15">
      <c r="A15" s="5" t="inlineStr">
        <is>
          <t>Free cash flow to the firm</t>
        </is>
      </c>
      <c r="B15" s="7" t="n">
        <v>44.07</v>
      </c>
      <c r="C15" s="7" t="n">
        <v>47.03</v>
      </c>
      <c r="D15" s="7" t="n">
        <v>50.21</v>
      </c>
      <c r="E15" s="7" t="n">
        <v>53.58</v>
      </c>
      <c r="F15" s="7" t="n">
        <v>57.16</v>
      </c>
    </row>
    <row r="16">
      <c r="A16" s="5" t="inlineStr">
        <is>
          <t>EBIT</t>
        </is>
      </c>
      <c r="B16" s="7" t="n">
        <v>80.09999999999999</v>
      </c>
      <c r="C16" s="7" t="n">
        <v>84.91</v>
      </c>
      <c r="D16" s="7" t="n">
        <v>90</v>
      </c>
      <c r="E16" s="7" t="n">
        <v>95.40000000000001</v>
      </c>
      <c r="F16" s="7" t="n">
        <v>101.12</v>
      </c>
    </row>
    <row r="17">
      <c r="A17" s="5" t="inlineStr">
        <is>
          <t>Discount factor</t>
        </is>
      </c>
      <c r="B17" s="10">
        <f>1/(1+$B$5)^1</f>
        <v/>
      </c>
      <c r="C17" s="10">
        <f>1/(1+$B$5)^2</f>
        <v/>
      </c>
      <c r="D17" s="10">
        <f>1/(1+$B$5)^3</f>
        <v/>
      </c>
      <c r="E17" s="10">
        <f>1/(1+$B$5)^4</f>
        <v/>
      </c>
      <c r="F17" s="10">
        <f>1/(1+$B$5)^5</f>
        <v/>
      </c>
    </row>
    <row r="18">
      <c r="A18" s="5" t="inlineStr">
        <is>
          <t>PRESENT VALUE OF YEARS 1 TO 5</t>
        </is>
      </c>
      <c r="B18" s="11" t="n"/>
    </row>
    <row r="20">
      <c r="A20" s="3" t="inlineStr">
        <is>
          <t>QUESTION 1  —  enterprise value two ways, then the bridge</t>
        </is>
      </c>
      <c r="B20" s="4" t="n"/>
      <c r="C20" s="4" t="n"/>
      <c r="D20" s="4" t="n"/>
      <c r="E20" s="4" t="n"/>
      <c r="F20" s="4" t="n"/>
    </row>
    <row r="21">
      <c r="A21" s="5" t="inlineStr">
        <is>
          <t>Year 6 free cash flow</t>
        </is>
      </c>
      <c r="B21" s="11" t="n"/>
    </row>
    <row r="22">
      <c r="A22" s="5" t="inlineStr">
        <is>
          <t>Terminal value, perpetuity</t>
        </is>
      </c>
      <c r="B22" s="11" t="n"/>
    </row>
    <row r="23">
      <c r="A23" s="5" t="inlineStr">
        <is>
          <t>ENTERPRISE VALUE, perpetuity basis</t>
        </is>
      </c>
      <c r="B23" s="11" t="n"/>
    </row>
    <row r="24">
      <c r="A24" s="5" t="inlineStr">
        <is>
          <t>Year 5 EBITDA</t>
        </is>
      </c>
      <c r="B24" s="11" t="n"/>
    </row>
    <row r="25">
      <c r="A25" s="5" t="inlineStr">
        <is>
          <t>ENTERPRISE VALUE, exit-multiple basis</t>
        </is>
      </c>
      <c r="B25" s="11" t="n"/>
    </row>
    <row r="26">
      <c r="A26" s="5" t="inlineStr">
        <is>
          <t>Check: what multiple does the perpetuity imply?</t>
        </is>
      </c>
      <c r="B26" s="12" t="n"/>
    </row>
    <row r="28">
      <c r="A28" s="5" t="inlineStr">
        <is>
          <t>Enterprise value</t>
        </is>
      </c>
      <c r="B28" s="11" t="n"/>
    </row>
    <row r="29">
      <c r="A29" s="5" t="inlineStr">
        <is>
          <t>Less debt</t>
        </is>
      </c>
      <c r="B29" s="11" t="n"/>
    </row>
    <row r="30">
      <c r="A30" s="5" t="inlineStr">
        <is>
          <t>Plus cash</t>
        </is>
      </c>
      <c r="B30" s="11" t="n"/>
    </row>
    <row r="31">
      <c r="A31" s="5" t="inlineStr">
        <is>
          <t>Plus surplus land</t>
        </is>
      </c>
      <c r="B31" s="11" t="n"/>
    </row>
    <row r="32">
      <c r="A32" s="5" t="inlineStr">
        <is>
          <t>EQUITY VALUE</t>
        </is>
      </c>
      <c r="B32" s="11" t="n"/>
    </row>
    <row r="33">
      <c r="A33" s="5" t="inlineStr">
        <is>
          <t>Against the asking price</t>
        </is>
      </c>
      <c r="B33" s="11" t="n"/>
    </row>
    <row r="35">
      <c r="A35" s="3" t="inlineStr">
        <is>
          <t>EXHIBIT 3  —  equity value across WACC and growth</t>
        </is>
      </c>
      <c r="B35" s="9" t="inlineStr">
        <is>
          <t>g = 6%</t>
        </is>
      </c>
      <c r="C35" s="9" t="inlineStr">
        <is>
          <t>g = 7%</t>
        </is>
      </c>
      <c r="D35" s="9" t="inlineStr">
        <is>
          <t>g = 8%</t>
        </is>
      </c>
      <c r="E35" s="4" t="n"/>
      <c r="F35" s="4" t="n"/>
    </row>
    <row r="36">
      <c r="A36" s="5" t="inlineStr">
        <is>
          <t>WACC = 14%</t>
        </is>
      </c>
      <c r="B36" s="11" t="n"/>
      <c r="C36" s="11" t="n"/>
      <c r="D36" s="11" t="n"/>
    </row>
    <row r="37">
      <c r="A37" s="5" t="inlineStr">
        <is>
          <t>WACC = 16%</t>
        </is>
      </c>
      <c r="B37" s="11" t="n"/>
      <c r="C37" s="11" t="n"/>
      <c r="D37" s="11" t="n"/>
    </row>
    <row r="38">
      <c r="A38" s="5" t="inlineStr">
        <is>
          <t>WACC = 18%</t>
        </is>
      </c>
      <c r="B38" s="11" t="n"/>
      <c r="C38" s="11" t="n"/>
      <c r="D38" s="1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3" t="inlineStr">
        <is>
          <t>Case 9 — Week 9. A founder aged 64 wants 480 for all of Rift Valley Cooling.</t>
        </is>
      </c>
    </row>
    <row r="5">
      <c r="A5" s="13" t="inlineStr">
        <is>
          <t>Note that capital expenditure exceeds depreciation in this business, deliberately.</t>
        </is>
      </c>
    </row>
    <row r="7">
      <c r="A7" s="13" t="inlineStr">
        <is>
          <t>Question 2 is the grid. Question 3 is the founder himself.</t>
        </is>
      </c>
    </row>
    <row r="9">
      <c r="A9" s="13" t="inlineStr">
        <is>
          <t>Brass cells are yours to complete. Everything else is given.</t>
        </is>
      </c>
    </row>
    <row r="11">
      <c r="A11" s="14" t="inlineStr">
        <is>
          <t>Cell conventions</t>
        </is>
      </c>
    </row>
    <row r="12">
      <c r="A12" s="15" t="inlineStr">
        <is>
          <t xml:space="preserve">   Blue fill, blue bold  —  an input. Change it and watch the model move.</t>
        </is>
      </c>
    </row>
    <row r="13">
      <c r="A13" s="15" t="inlineStr">
        <is>
          <t xml:space="preserve">   Plain black           —  a formula. Do not overtype it.</t>
        </is>
      </c>
    </row>
    <row r="14">
      <c r="A14" s="15" t="inlineStr">
        <is>
          <t xml:space="preserve">   Brass fill            —  a cell for you to complete.</t>
        </is>
      </c>
    </row>
    <row r="15">
      <c r="A15" s="15" t="inlineStr">
        <is>
          <t xml:space="preserve">   Green bold            —  a result worth reading.</t>
        </is>
      </c>
    </row>
    <row r="16">
      <c r="A16" s="5" t="inlineStr"/>
    </row>
    <row r="17">
      <c r="A17" s="5" t="inlineStr">
        <is>
          <t>Every figure here is checked against the transcripts, chapters, and case briefs.</t>
        </is>
      </c>
    </row>
    <row r="18">
      <c r="A18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2026-08-23T13:34:50Z</dcterms:created>
  <dcterms:modified xsi:type="dcterms:W3CDTF">2026-08-23T13:34:50Z</dcterms:modified>
</cp:coreProperties>
</file>